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<sst xmlns="http://schemas.openxmlformats.org/spreadsheetml/2006/main" count="83" uniqueCount="64">
  <si>
    <t>Exceptional Student Education</t>
  </si>
  <si>
    <t xml:space="preserve">FCAT Levels for Students with Disabilities by Grade Level </t>
  </si>
  <si>
    <t>Reading 2004</t>
  </si>
  <si>
    <t>Grade</t>
  </si>
  <si>
    <t>Total Read</t>
  </si>
  <si>
    <t>Reading Level 1</t>
  </si>
  <si>
    <t>Reading Level 2</t>
  </si>
  <si>
    <t>Reading Level 3</t>
  </si>
  <si>
    <t>Reading Level 4</t>
  </si>
  <si>
    <t>Reading Level 5</t>
  </si>
  <si>
    <t>03</t>
  </si>
  <si>
    <t>04</t>
  </si>
  <si>
    <t>05</t>
  </si>
  <si>
    <t>06</t>
  </si>
  <si>
    <t>07</t>
  </si>
  <si>
    <t>08</t>
  </si>
  <si>
    <t>09</t>
  </si>
  <si>
    <t>10</t>
  </si>
  <si>
    <t>* Includes all students with disabilities, including speech impaired and Homebound instructional program students.</t>
  </si>
  <si>
    <t>Mathematics 2004</t>
  </si>
  <si>
    <t>Total Math</t>
  </si>
  <si>
    <t>Math Level 1</t>
  </si>
  <si>
    <t>Math Level 2</t>
  </si>
  <si>
    <t>Math Level 3</t>
  </si>
  <si>
    <t>Math Level 4</t>
  </si>
  <si>
    <t>Math Level 5</t>
  </si>
  <si>
    <t>Alternate Assessment Results</t>
  </si>
  <si>
    <t>Reading Standard 1</t>
  </si>
  <si>
    <t>Reading Standard 2</t>
  </si>
  <si>
    <t>Math Standard 3</t>
  </si>
  <si>
    <t>Prob Solv Standard 4</t>
  </si>
  <si>
    <t>Comm Standard 5</t>
  </si>
  <si>
    <t>District</t>
  </si>
  <si>
    <t>State</t>
  </si>
  <si>
    <t>3-5</t>
  </si>
  <si>
    <t>6-8</t>
  </si>
  <si>
    <t>9-10</t>
  </si>
  <si>
    <t>TOTAL</t>
  </si>
  <si>
    <t>Level 3 and Above</t>
  </si>
  <si>
    <t>% Tested</t>
  </si>
  <si>
    <t>Reading</t>
  </si>
  <si>
    <t>Math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</si>
  <si>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</si>
  <si>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</si>
  <si>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</si>
  <si>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** NCLB standard</t>
  </si>
  <si>
    <t>Referred</t>
  </si>
  <si>
    <t>Evaluated</t>
  </si>
  <si>
    <t>Child Find</t>
  </si>
  <si>
    <t>Placed</t>
  </si>
  <si>
    <t>Parent Services</t>
  </si>
  <si>
    <t>Parent Contacts</t>
  </si>
  <si>
    <t>Awareness</t>
  </si>
  <si>
    <t>IEP Meetings</t>
  </si>
  <si>
    <t>Community Contacts</t>
  </si>
  <si>
    <t>KOB Presentations</t>
  </si>
  <si>
    <t>Technology</t>
  </si>
  <si>
    <t>Trainings</t>
  </si>
  <si>
    <t>Technical Assistance</t>
  </si>
  <si>
    <t>Total number trained</t>
  </si>
  <si>
    <t>HRD</t>
  </si>
  <si>
    <t xml:space="preserve">Florida Diagnostic &amp; Learning Resources System (FDLRS) </t>
  </si>
  <si>
    <t>SIM Training</t>
  </si>
  <si>
    <t>Compliance/IEP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</si>
</sst>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0"/>
      <name val="Arial"/>
      <family val="0"/>
    </font>
    <font>
      <sz val="18"/>
      <name val="Arial Black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5" fontId="4" fillId="0" borderId="7" xfId="19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164" fontId="3" fillId="0" borderId="12" xfId="15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165" fontId="4" fillId="0" borderId="11" xfId="19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15" xfId="0" applyNumberFormat="1" applyFill="1" applyBorder="1" applyAlignment="1">
      <alignment horizontal="left"/>
    </xf>
    <xf numFmtId="164" fontId="3" fillId="0" borderId="16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3" fillId="0" borderId="5" xfId="15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9" fontId="3" fillId="0" borderId="9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3" xfId="19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3" fillId="0" borderId="19" xfId="15" applyNumberFormat="1" applyFont="1" applyBorder="1" applyAlignment="1">
      <alignment/>
    </xf>
    <xf numFmtId="9" fontId="3" fillId="0" borderId="20" xfId="19" applyFont="1" applyBorder="1" applyAlignment="1">
      <alignment horizontal="center"/>
    </xf>
    <xf numFmtId="9" fontId="4" fillId="0" borderId="18" xfId="19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15" xfId="19" applyFont="1" applyBorder="1" applyAlignment="1">
      <alignment horizontal="center"/>
    </xf>
    <xf numFmtId="9" fontId="3" fillId="0" borderId="12" xfId="19" applyFont="1" applyBorder="1" applyAlignment="1">
      <alignment horizontal="center"/>
    </xf>
    <xf numFmtId="9" fontId="4" fillId="0" borderId="11" xfId="19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9" fontId="4" fillId="0" borderId="14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15" applyNumberFormat="1" applyFont="1" applyBorder="1" applyAlignment="1">
      <alignment/>
    </xf>
    <xf numFmtId="9" fontId="3" fillId="0" borderId="25" xfId="19" applyFont="1" applyBorder="1" applyAlignment="1">
      <alignment horizontal="center"/>
    </xf>
    <xf numFmtId="9" fontId="4" fillId="0" borderId="26" xfId="19" applyFont="1" applyBorder="1" applyAlignment="1">
      <alignment horizontal="center"/>
    </xf>
    <xf numFmtId="9" fontId="3" fillId="0" borderId="27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37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8" fillId="0" borderId="0" xfId="0" applyFont="1" applyAlignment="1">
      <alignment/>
    </xf>
    <xf numFmtId="0" fontId="0" fillId="0" borderId="42" xfId="0" applyBorder="1" applyAlignment="1">
      <alignment/>
    </xf>
    <xf numFmtId="0" fontId="8" fillId="0" borderId="43" xfId="0" applyFont="1" applyFill="1" applyBorder="1" applyAlignment="1">
      <alignment/>
    </xf>
    <xf numFmtId="0" fontId="6" fillId="0" borderId="44" xfId="0" applyFont="1" applyBorder="1" applyAlignment="1">
      <alignment/>
    </xf>
    <xf numFmtId="0" fontId="0" fillId="0" borderId="44" xfId="0" applyBorder="1" applyAlignment="1">
      <alignment/>
    </xf>
    <xf numFmtId="0" fontId="8" fillId="0" borderId="44" xfId="0" applyFont="1" applyBorder="1" applyAlignment="1">
      <alignment/>
    </xf>
    <xf numFmtId="0" fontId="0" fillId="0" borderId="45" xfId="0" applyBorder="1" applyAlignment="1">
      <alignment/>
    </xf>
    <xf numFmtId="0" fontId="8" fillId="0" borderId="43" xfId="0" applyFont="1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50" zoomScaleNormal="50" workbookViewId="0" topLeftCell="A1">
      <selection activeCell="A1" sqref="A1:L51"/>
    </sheetView>
  </sheetViews>
  <sheetFormatPr defaultColWidth="9.140625" defaultRowHeight="12.75"/>
  <cols>
    <col min="2" max="2" width="12.421875" style="0" bestFit="1" customWidth="1"/>
    <col min="3" max="3" width="11.28125" style="0" bestFit="1" customWidth="1"/>
    <col min="4" max="4" width="11.00390625" style="0" bestFit="1" customWidth="1"/>
    <col min="5" max="5" width="11.28125" style="0" bestFit="1" customWidth="1"/>
    <col min="6" max="6" width="9.28125" style="0" bestFit="1" customWidth="1"/>
    <col min="7" max="7" width="11.28125" style="0" bestFit="1" customWidth="1"/>
    <col min="8" max="8" width="8.57421875" style="0" customWidth="1"/>
    <col min="9" max="9" width="9.28125" style="0" bestFit="1" customWidth="1"/>
    <col min="10" max="10" width="10.7109375" style="0" customWidth="1"/>
    <col min="11" max="12" width="9.28125" style="0" bestFit="1" customWidth="1"/>
  </cols>
  <sheetData>
    <row r="1" spans="1:12" ht="27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4.7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4" spans="1:12" ht="27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3.5" thickBot="1">
      <c r="A5" s="1" t="s">
        <v>3</v>
      </c>
      <c r="B5" s="2" t="s">
        <v>4</v>
      </c>
      <c r="C5" s="94" t="s">
        <v>5</v>
      </c>
      <c r="D5" s="95"/>
      <c r="E5" s="91" t="s">
        <v>6</v>
      </c>
      <c r="F5" s="92"/>
      <c r="G5" s="94" t="s">
        <v>7</v>
      </c>
      <c r="H5" s="95"/>
      <c r="I5" s="91" t="s">
        <v>8</v>
      </c>
      <c r="J5" s="92"/>
      <c r="K5" s="91" t="s">
        <v>9</v>
      </c>
      <c r="L5" s="92"/>
    </row>
    <row r="6" spans="1:12" ht="12.75">
      <c r="A6" s="3" t="s">
        <v>10</v>
      </c>
      <c r="B6" s="4">
        <f aca="true" t="shared" si="0" ref="B6:B13">C6+E6+G6+I6+K6</f>
        <v>2330</v>
      </c>
      <c r="C6" s="5">
        <v>1227</v>
      </c>
      <c r="D6" s="6">
        <f aca="true" t="shared" si="1" ref="D6:D14">C6/B6</f>
        <v>0.5266094420600859</v>
      </c>
      <c r="E6" s="7">
        <v>298</v>
      </c>
      <c r="F6" s="8">
        <f aca="true" t="shared" si="2" ref="F6:F14">E6/B6</f>
        <v>0.1278969957081545</v>
      </c>
      <c r="G6" s="7">
        <v>539</v>
      </c>
      <c r="H6" s="9">
        <f aca="true" t="shared" si="3" ref="H6:H14">G6/B6</f>
        <v>0.23133047210300428</v>
      </c>
      <c r="I6" s="7">
        <v>227</v>
      </c>
      <c r="J6" s="8">
        <f aca="true" t="shared" si="4" ref="J6:J14">I6/B6</f>
        <v>0.09742489270386266</v>
      </c>
      <c r="K6" s="7">
        <v>39</v>
      </c>
      <c r="L6" s="8">
        <f aca="true" t="shared" si="5" ref="L6:L14">K6/B6</f>
        <v>0.016738197424892704</v>
      </c>
    </row>
    <row r="7" spans="1:12" ht="12.75">
      <c r="A7" s="10" t="s">
        <v>11</v>
      </c>
      <c r="B7" s="4">
        <f t="shared" si="0"/>
        <v>1517</v>
      </c>
      <c r="C7" s="11">
        <v>640</v>
      </c>
      <c r="D7" s="12">
        <f t="shared" si="1"/>
        <v>0.4218852999340804</v>
      </c>
      <c r="E7" s="13">
        <v>306</v>
      </c>
      <c r="F7" s="8">
        <f t="shared" si="2"/>
        <v>0.2017139090309822</v>
      </c>
      <c r="G7" s="13">
        <v>365</v>
      </c>
      <c r="H7" s="9">
        <f t="shared" si="3"/>
        <v>0.24060646011865525</v>
      </c>
      <c r="I7" s="13">
        <v>176</v>
      </c>
      <c r="J7" s="8">
        <f t="shared" si="4"/>
        <v>0.11601845748187212</v>
      </c>
      <c r="K7" s="13">
        <v>30</v>
      </c>
      <c r="L7" s="8">
        <f t="shared" si="5"/>
        <v>0.01977587343441002</v>
      </c>
    </row>
    <row r="8" spans="1:12" ht="12.75">
      <c r="A8" s="10" t="s">
        <v>12</v>
      </c>
      <c r="B8" s="4">
        <f t="shared" si="0"/>
        <v>1971</v>
      </c>
      <c r="C8" s="11">
        <v>1173</v>
      </c>
      <c r="D8" s="12">
        <f t="shared" si="1"/>
        <v>0.5951293759512938</v>
      </c>
      <c r="E8" s="13">
        <v>358</v>
      </c>
      <c r="F8" s="8">
        <f t="shared" si="2"/>
        <v>0.18163368848300354</v>
      </c>
      <c r="G8" s="13">
        <v>313</v>
      </c>
      <c r="H8" s="9">
        <f t="shared" si="3"/>
        <v>0.15880263825469304</v>
      </c>
      <c r="I8" s="13">
        <v>110</v>
      </c>
      <c r="J8" s="8">
        <f t="shared" si="4"/>
        <v>0.05580923389142567</v>
      </c>
      <c r="K8" s="13">
        <v>17</v>
      </c>
      <c r="L8" s="8">
        <f t="shared" si="5"/>
        <v>0.008625063419583967</v>
      </c>
    </row>
    <row r="9" spans="1:12" ht="12.75">
      <c r="A9" s="10" t="s">
        <v>13</v>
      </c>
      <c r="B9" s="4">
        <f t="shared" si="0"/>
        <v>1801</v>
      </c>
      <c r="C9" s="11">
        <v>1150</v>
      </c>
      <c r="D9" s="12">
        <f t="shared" si="1"/>
        <v>0.6385341476957246</v>
      </c>
      <c r="E9" s="13">
        <v>352</v>
      </c>
      <c r="F9" s="8">
        <f t="shared" si="2"/>
        <v>0.195446973903387</v>
      </c>
      <c r="G9" s="13">
        <v>219</v>
      </c>
      <c r="H9" s="9">
        <f t="shared" si="3"/>
        <v>0.12159911160466408</v>
      </c>
      <c r="I9" s="13">
        <v>71</v>
      </c>
      <c r="J9" s="8">
        <f t="shared" si="4"/>
        <v>0.039422543031649084</v>
      </c>
      <c r="K9" s="13">
        <v>9</v>
      </c>
      <c r="L9" s="8">
        <f t="shared" si="5"/>
        <v>0.004997223764575236</v>
      </c>
    </row>
    <row r="10" spans="1:12" ht="12.75">
      <c r="A10" s="10" t="s">
        <v>14</v>
      </c>
      <c r="B10" s="4">
        <f t="shared" si="0"/>
        <v>1694</v>
      </c>
      <c r="C10" s="11">
        <v>1111</v>
      </c>
      <c r="D10" s="12">
        <f t="shared" si="1"/>
        <v>0.6558441558441559</v>
      </c>
      <c r="E10" s="13">
        <v>305</v>
      </c>
      <c r="F10" s="8">
        <f t="shared" si="2"/>
        <v>0.18004722550177096</v>
      </c>
      <c r="G10" s="13">
        <v>208</v>
      </c>
      <c r="H10" s="9">
        <f t="shared" si="3"/>
        <v>0.12278630460448642</v>
      </c>
      <c r="I10" s="13">
        <v>59</v>
      </c>
      <c r="J10" s="8">
        <f t="shared" si="4"/>
        <v>0.03482880755608028</v>
      </c>
      <c r="K10" s="13">
        <v>11</v>
      </c>
      <c r="L10" s="8">
        <f t="shared" si="5"/>
        <v>0.006493506493506494</v>
      </c>
    </row>
    <row r="11" spans="1:12" ht="12.75">
      <c r="A11" s="10" t="s">
        <v>15</v>
      </c>
      <c r="B11" s="4">
        <f t="shared" si="0"/>
        <v>1420</v>
      </c>
      <c r="C11" s="11">
        <v>1042</v>
      </c>
      <c r="D11" s="12">
        <f t="shared" si="1"/>
        <v>0.7338028169014085</v>
      </c>
      <c r="E11" s="13">
        <v>227</v>
      </c>
      <c r="F11" s="8">
        <f t="shared" si="2"/>
        <v>0.15985915492957747</v>
      </c>
      <c r="G11" s="13">
        <v>116</v>
      </c>
      <c r="H11" s="9">
        <f t="shared" si="3"/>
        <v>0.08169014084507042</v>
      </c>
      <c r="I11" s="13">
        <v>30</v>
      </c>
      <c r="J11" s="8">
        <f t="shared" si="4"/>
        <v>0.02112676056338028</v>
      </c>
      <c r="K11" s="13">
        <v>5</v>
      </c>
      <c r="L11" s="8">
        <f t="shared" si="5"/>
        <v>0.0035211267605633804</v>
      </c>
    </row>
    <row r="12" spans="1:12" ht="12.75">
      <c r="A12" s="10" t="s">
        <v>16</v>
      </c>
      <c r="B12" s="4">
        <f t="shared" si="0"/>
        <v>1496</v>
      </c>
      <c r="C12" s="11">
        <v>1097</v>
      </c>
      <c r="D12" s="12">
        <f t="shared" si="1"/>
        <v>0.7332887700534759</v>
      </c>
      <c r="E12" s="13">
        <v>274</v>
      </c>
      <c r="F12" s="8">
        <f t="shared" si="2"/>
        <v>0.18315508021390375</v>
      </c>
      <c r="G12" s="13">
        <v>102</v>
      </c>
      <c r="H12" s="9">
        <f t="shared" si="3"/>
        <v>0.06818181818181818</v>
      </c>
      <c r="I12" s="13">
        <v>16</v>
      </c>
      <c r="J12" s="8">
        <f t="shared" si="4"/>
        <v>0.0106951871657754</v>
      </c>
      <c r="K12" s="13">
        <v>7</v>
      </c>
      <c r="L12" s="8">
        <f t="shared" si="5"/>
        <v>0.004679144385026738</v>
      </c>
    </row>
    <row r="13" spans="1:12" ht="13.5" thickBot="1">
      <c r="A13" s="14" t="s">
        <v>17</v>
      </c>
      <c r="B13" s="4">
        <f t="shared" si="0"/>
        <v>764</v>
      </c>
      <c r="C13" s="15">
        <v>548</v>
      </c>
      <c r="D13" s="16">
        <f t="shared" si="1"/>
        <v>0.7172774869109948</v>
      </c>
      <c r="E13" s="17">
        <v>149</v>
      </c>
      <c r="F13" s="18">
        <f t="shared" si="2"/>
        <v>0.1950261780104712</v>
      </c>
      <c r="G13" s="17">
        <v>46</v>
      </c>
      <c r="H13" s="19">
        <f t="shared" si="3"/>
        <v>0.060209424083769635</v>
      </c>
      <c r="I13" s="17">
        <v>10</v>
      </c>
      <c r="J13" s="18">
        <f t="shared" si="4"/>
        <v>0.013089005235602094</v>
      </c>
      <c r="K13" s="17">
        <v>11</v>
      </c>
      <c r="L13" s="18">
        <f t="shared" si="5"/>
        <v>0.014397905759162303</v>
      </c>
    </row>
    <row r="14" spans="1:12" ht="13.5" thickTop="1">
      <c r="A14" s="20"/>
      <c r="B14" s="4">
        <f>SUM(B6:B13)</f>
        <v>12993</v>
      </c>
      <c r="C14" s="5">
        <f>SUM(C6:C13)</f>
        <v>7988</v>
      </c>
      <c r="D14" s="6">
        <f t="shared" si="1"/>
        <v>0.614792580620334</v>
      </c>
      <c r="E14" s="7">
        <f>SUM(E6:E13)</f>
        <v>2269</v>
      </c>
      <c r="F14" s="8">
        <f t="shared" si="2"/>
        <v>0.17463249442007234</v>
      </c>
      <c r="G14" s="7">
        <f>SUM(G6:G13)</f>
        <v>1908</v>
      </c>
      <c r="H14" s="9">
        <f t="shared" si="3"/>
        <v>0.14684830293234818</v>
      </c>
      <c r="I14" s="7">
        <f>SUM(I6:I13)</f>
        <v>699</v>
      </c>
      <c r="J14" s="8">
        <f t="shared" si="4"/>
        <v>0.05379819903024705</v>
      </c>
      <c r="K14" s="7">
        <f>SUM(K6:K13)</f>
        <v>129</v>
      </c>
      <c r="L14" s="8">
        <f t="shared" si="5"/>
        <v>0.009928422996998384</v>
      </c>
    </row>
    <row r="15" ht="12.75">
      <c r="A15" s="21" t="s">
        <v>18</v>
      </c>
    </row>
    <row r="17" spans="1:12" ht="27">
      <c r="A17" s="93" t="s">
        <v>19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3.5" thickBot="1">
      <c r="A18" s="1" t="s">
        <v>3</v>
      </c>
      <c r="B18" s="2" t="s">
        <v>20</v>
      </c>
      <c r="C18" s="94" t="s">
        <v>21</v>
      </c>
      <c r="D18" s="95"/>
      <c r="E18" s="91" t="s">
        <v>22</v>
      </c>
      <c r="F18" s="92"/>
      <c r="G18" s="94" t="s">
        <v>23</v>
      </c>
      <c r="H18" s="95"/>
      <c r="I18" s="91" t="s">
        <v>24</v>
      </c>
      <c r="J18" s="92"/>
      <c r="K18" s="91" t="s">
        <v>25</v>
      </c>
      <c r="L18" s="92"/>
    </row>
    <row r="19" spans="1:12" ht="12.75">
      <c r="A19" s="3" t="s">
        <v>10</v>
      </c>
      <c r="B19" s="4">
        <f aca="true" t="shared" si="6" ref="B19:B26">C19+E19+G19+I19+K19</f>
        <v>2368</v>
      </c>
      <c r="C19" s="5">
        <v>833</v>
      </c>
      <c r="D19" s="6">
        <f aca="true" t="shared" si="7" ref="D19:D27">C19/B19</f>
        <v>0.35177364864864863</v>
      </c>
      <c r="E19" s="7">
        <v>559</v>
      </c>
      <c r="F19" s="8">
        <f aca="true" t="shared" si="8" ref="F19:F27">E19/B19</f>
        <v>0.2360641891891892</v>
      </c>
      <c r="G19" s="7">
        <v>681</v>
      </c>
      <c r="H19" s="9">
        <f aca="true" t="shared" si="9" ref="H19:H27">G19/B19</f>
        <v>0.2875844594594595</v>
      </c>
      <c r="I19" s="7">
        <v>256</v>
      </c>
      <c r="J19" s="8">
        <f aca="true" t="shared" si="10" ref="J19:J27">I19/B19</f>
        <v>0.10810810810810811</v>
      </c>
      <c r="K19" s="7">
        <v>39</v>
      </c>
      <c r="L19" s="8">
        <f aca="true" t="shared" si="11" ref="L19:L27">K19/B19</f>
        <v>0.016469594594594593</v>
      </c>
    </row>
    <row r="20" spans="1:12" ht="12.75">
      <c r="A20" s="10" t="s">
        <v>11</v>
      </c>
      <c r="B20" s="4">
        <f t="shared" si="6"/>
        <v>1542</v>
      </c>
      <c r="C20" s="11">
        <v>538</v>
      </c>
      <c r="D20" s="12">
        <f t="shared" si="7"/>
        <v>0.34889753566796367</v>
      </c>
      <c r="E20" s="13">
        <v>381</v>
      </c>
      <c r="F20" s="8">
        <f t="shared" si="8"/>
        <v>0.24708171206225682</v>
      </c>
      <c r="G20" s="13">
        <v>434</v>
      </c>
      <c r="H20" s="9">
        <f t="shared" si="9"/>
        <v>0.2814526588845655</v>
      </c>
      <c r="I20" s="13">
        <v>155</v>
      </c>
      <c r="J20" s="8">
        <f t="shared" si="10"/>
        <v>0.10051880674448768</v>
      </c>
      <c r="K20" s="13">
        <v>34</v>
      </c>
      <c r="L20" s="8">
        <f t="shared" si="11"/>
        <v>0.02204928664072633</v>
      </c>
    </row>
    <row r="21" spans="1:12" ht="12.75">
      <c r="A21" s="10" t="s">
        <v>12</v>
      </c>
      <c r="B21" s="4">
        <f t="shared" si="6"/>
        <v>1988</v>
      </c>
      <c r="C21" s="11">
        <v>950</v>
      </c>
      <c r="D21" s="12">
        <f t="shared" si="7"/>
        <v>0.4778672032193159</v>
      </c>
      <c r="E21" s="13">
        <v>618</v>
      </c>
      <c r="F21" s="8">
        <f t="shared" si="8"/>
        <v>0.31086519114688127</v>
      </c>
      <c r="G21" s="13">
        <v>282</v>
      </c>
      <c r="H21" s="9">
        <f t="shared" si="9"/>
        <v>0.14185110663983905</v>
      </c>
      <c r="I21" s="13">
        <v>118</v>
      </c>
      <c r="J21" s="8">
        <f t="shared" si="10"/>
        <v>0.059356136820925554</v>
      </c>
      <c r="K21" s="13">
        <v>20</v>
      </c>
      <c r="L21" s="8">
        <f t="shared" si="11"/>
        <v>0.01006036217303823</v>
      </c>
    </row>
    <row r="22" spans="1:12" ht="12.75">
      <c r="A22" s="10" t="s">
        <v>13</v>
      </c>
      <c r="B22" s="4">
        <f t="shared" si="6"/>
        <v>1791</v>
      </c>
      <c r="C22" s="11">
        <v>1191</v>
      </c>
      <c r="D22" s="12">
        <f t="shared" si="7"/>
        <v>0.6649916247906198</v>
      </c>
      <c r="E22" s="13">
        <v>292</v>
      </c>
      <c r="F22" s="8">
        <f t="shared" si="8"/>
        <v>0.16303740926856505</v>
      </c>
      <c r="G22" s="13">
        <v>233</v>
      </c>
      <c r="H22" s="9">
        <f t="shared" si="9"/>
        <v>0.13009491903964265</v>
      </c>
      <c r="I22" s="13">
        <v>59</v>
      </c>
      <c r="J22" s="8">
        <f t="shared" si="10"/>
        <v>0.03294249022892239</v>
      </c>
      <c r="K22" s="13">
        <v>16</v>
      </c>
      <c r="L22" s="8">
        <f t="shared" si="11"/>
        <v>0.00893355667225014</v>
      </c>
    </row>
    <row r="23" spans="1:12" ht="12.75">
      <c r="A23" s="10" t="s">
        <v>14</v>
      </c>
      <c r="B23" s="4">
        <f t="shared" si="6"/>
        <v>1693</v>
      </c>
      <c r="C23" s="11">
        <v>1087</v>
      </c>
      <c r="D23" s="12">
        <f t="shared" si="7"/>
        <v>0.642055522740697</v>
      </c>
      <c r="E23" s="13">
        <v>303</v>
      </c>
      <c r="F23" s="8">
        <f t="shared" si="8"/>
        <v>0.1789722386296515</v>
      </c>
      <c r="G23" s="13">
        <v>227</v>
      </c>
      <c r="H23" s="9">
        <f t="shared" si="9"/>
        <v>0.1340815121086828</v>
      </c>
      <c r="I23" s="13">
        <v>56</v>
      </c>
      <c r="J23" s="8">
        <f t="shared" si="10"/>
        <v>0.03307737743650325</v>
      </c>
      <c r="K23" s="13">
        <v>20</v>
      </c>
      <c r="L23" s="8">
        <f t="shared" si="11"/>
        <v>0.011813349084465446</v>
      </c>
    </row>
    <row r="24" spans="1:12" ht="12.75">
      <c r="A24" s="10" t="s">
        <v>15</v>
      </c>
      <c r="B24" s="4">
        <f t="shared" si="6"/>
        <v>1416</v>
      </c>
      <c r="C24" s="11">
        <v>923</v>
      </c>
      <c r="D24" s="12">
        <f t="shared" si="7"/>
        <v>0.6518361581920904</v>
      </c>
      <c r="E24" s="13">
        <v>256</v>
      </c>
      <c r="F24" s="8">
        <f t="shared" si="8"/>
        <v>0.1807909604519774</v>
      </c>
      <c r="G24" s="13">
        <v>177</v>
      </c>
      <c r="H24" s="9">
        <f t="shared" si="9"/>
        <v>0.125</v>
      </c>
      <c r="I24" s="13">
        <v>40</v>
      </c>
      <c r="J24" s="8">
        <f t="shared" si="10"/>
        <v>0.02824858757062147</v>
      </c>
      <c r="K24" s="13">
        <v>20</v>
      </c>
      <c r="L24" s="8">
        <f t="shared" si="11"/>
        <v>0.014124293785310734</v>
      </c>
    </row>
    <row r="25" spans="1:12" ht="12.75">
      <c r="A25" s="10" t="s">
        <v>16</v>
      </c>
      <c r="B25" s="4">
        <f t="shared" si="6"/>
        <v>1486</v>
      </c>
      <c r="C25" s="11">
        <v>747</v>
      </c>
      <c r="D25" s="12">
        <f t="shared" si="7"/>
        <v>0.5026917900403769</v>
      </c>
      <c r="E25" s="13">
        <v>410</v>
      </c>
      <c r="F25" s="8">
        <f t="shared" si="8"/>
        <v>0.2759084791386272</v>
      </c>
      <c r="G25" s="13">
        <v>230</v>
      </c>
      <c r="H25" s="9">
        <f t="shared" si="9"/>
        <v>0.15477792732166892</v>
      </c>
      <c r="I25" s="13">
        <v>79</v>
      </c>
      <c r="J25" s="8">
        <f t="shared" si="10"/>
        <v>0.0531628532974428</v>
      </c>
      <c r="K25" s="13">
        <v>20</v>
      </c>
      <c r="L25" s="8">
        <f t="shared" si="11"/>
        <v>0.013458950201884253</v>
      </c>
    </row>
    <row r="26" spans="1:12" ht="13.5" thickBot="1">
      <c r="A26" s="14" t="s">
        <v>17</v>
      </c>
      <c r="B26" s="22">
        <f t="shared" si="6"/>
        <v>758</v>
      </c>
      <c r="C26" s="15">
        <v>327</v>
      </c>
      <c r="D26" s="16">
        <f t="shared" si="7"/>
        <v>0.4313984168865435</v>
      </c>
      <c r="E26" s="17">
        <v>191</v>
      </c>
      <c r="F26" s="18">
        <f t="shared" si="8"/>
        <v>0.2519788918205805</v>
      </c>
      <c r="G26" s="17">
        <v>143</v>
      </c>
      <c r="H26" s="19">
        <f t="shared" si="9"/>
        <v>0.18865435356200527</v>
      </c>
      <c r="I26" s="17">
        <v>88</v>
      </c>
      <c r="J26" s="18">
        <f t="shared" si="10"/>
        <v>0.11609498680738786</v>
      </c>
      <c r="K26" s="17">
        <v>9</v>
      </c>
      <c r="L26" s="18">
        <f t="shared" si="11"/>
        <v>0.011873350923482849</v>
      </c>
    </row>
    <row r="27" spans="1:12" ht="13.5" thickTop="1">
      <c r="A27" s="20"/>
      <c r="B27" s="4">
        <f>SUM(B19:B26)</f>
        <v>13042</v>
      </c>
      <c r="C27" s="5">
        <f>SUM(C19:C26)</f>
        <v>6596</v>
      </c>
      <c r="D27" s="23">
        <f t="shared" si="7"/>
        <v>0.5057506517405306</v>
      </c>
      <c r="E27" s="7">
        <f>SUM(E19:E26)</f>
        <v>3010</v>
      </c>
      <c r="F27" s="8">
        <f t="shared" si="8"/>
        <v>0.2307928231866278</v>
      </c>
      <c r="G27" s="7">
        <f>SUM(G19:G26)</f>
        <v>2407</v>
      </c>
      <c r="H27" s="9">
        <f t="shared" si="9"/>
        <v>0.18455758319276186</v>
      </c>
      <c r="I27" s="7">
        <f>SUM(I19:I26)</f>
        <v>851</v>
      </c>
      <c r="J27" s="8">
        <f t="shared" si="10"/>
        <v>0.06525072841588714</v>
      </c>
      <c r="K27" s="7">
        <f>SUM(K19:K26)</f>
        <v>178</v>
      </c>
      <c r="L27" s="8">
        <f t="shared" si="11"/>
        <v>0.013648213464192609</v>
      </c>
    </row>
    <row r="28" ht="12.75">
      <c r="A28" s="21" t="s">
        <v>18</v>
      </c>
    </row>
    <row r="29" ht="12.75">
      <c r="A29" s="24"/>
    </row>
    <row r="30" spans="1:12" ht="24.75">
      <c r="A30" s="99" t="s">
        <v>26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ht="13.5" thickBot="1">
      <c r="A31" s="1" t="s">
        <v>3</v>
      </c>
      <c r="B31" s="2"/>
      <c r="C31" s="94" t="s">
        <v>27</v>
      </c>
      <c r="D31" s="95"/>
      <c r="E31" s="91" t="s">
        <v>28</v>
      </c>
      <c r="F31" s="92"/>
      <c r="G31" s="94" t="s">
        <v>29</v>
      </c>
      <c r="H31" s="95"/>
      <c r="I31" s="91" t="s">
        <v>30</v>
      </c>
      <c r="J31" s="92"/>
      <c r="K31" s="91" t="s">
        <v>31</v>
      </c>
      <c r="L31" s="92"/>
    </row>
    <row r="32" spans="1:12" ht="12.75">
      <c r="A32" s="3"/>
      <c r="B32" s="4"/>
      <c r="C32" s="25" t="s">
        <v>32</v>
      </c>
      <c r="D32" s="26" t="s">
        <v>33</v>
      </c>
      <c r="E32" s="25" t="s">
        <v>32</v>
      </c>
      <c r="F32" s="26" t="s">
        <v>33</v>
      </c>
      <c r="G32" s="25" t="s">
        <v>32</v>
      </c>
      <c r="H32" s="26" t="s">
        <v>33</v>
      </c>
      <c r="I32" s="25" t="s">
        <v>32</v>
      </c>
      <c r="J32" s="26" t="s">
        <v>33</v>
      </c>
      <c r="K32" s="25" t="s">
        <v>32</v>
      </c>
      <c r="L32" s="26" t="s">
        <v>33</v>
      </c>
    </row>
    <row r="33" spans="1:12" ht="12.75">
      <c r="A33" s="10" t="s">
        <v>34</v>
      </c>
      <c r="B33" s="4"/>
      <c r="C33" s="27">
        <v>0.6</v>
      </c>
      <c r="D33" s="28">
        <v>0.57</v>
      </c>
      <c r="E33" s="29">
        <v>0.5</v>
      </c>
      <c r="F33" s="30">
        <v>0.47</v>
      </c>
      <c r="G33" s="29">
        <v>0.54</v>
      </c>
      <c r="H33" s="31">
        <v>0.5</v>
      </c>
      <c r="I33" s="29">
        <v>0.51</v>
      </c>
      <c r="J33" s="30">
        <v>0.45</v>
      </c>
      <c r="K33" s="29">
        <v>0.51</v>
      </c>
      <c r="L33" s="30">
        <v>0.69</v>
      </c>
    </row>
    <row r="34" spans="1:12" ht="12.75">
      <c r="A34" s="32" t="s">
        <v>35</v>
      </c>
      <c r="B34" s="33"/>
      <c r="C34" s="34">
        <v>0.41</v>
      </c>
      <c r="D34" s="35">
        <v>0.42</v>
      </c>
      <c r="E34" s="36">
        <v>0.35</v>
      </c>
      <c r="F34" s="37">
        <v>0.37</v>
      </c>
      <c r="G34" s="36">
        <v>0.36</v>
      </c>
      <c r="H34" s="38">
        <v>0.39</v>
      </c>
      <c r="I34" s="36">
        <v>0.39</v>
      </c>
      <c r="J34" s="37">
        <v>0.37</v>
      </c>
      <c r="K34" s="36">
        <v>0.39</v>
      </c>
      <c r="L34" s="37">
        <v>0.63</v>
      </c>
    </row>
    <row r="35" spans="1:12" ht="13.5" thickBot="1">
      <c r="A35" s="14" t="s">
        <v>36</v>
      </c>
      <c r="B35" s="22"/>
      <c r="C35" s="39">
        <v>0.43</v>
      </c>
      <c r="D35" s="40">
        <v>0.37</v>
      </c>
      <c r="E35" s="41">
        <v>0.29</v>
      </c>
      <c r="F35" s="42">
        <v>0.34</v>
      </c>
      <c r="G35" s="41">
        <v>0.35</v>
      </c>
      <c r="H35" s="40">
        <v>0.35</v>
      </c>
      <c r="I35" s="41">
        <v>0.33</v>
      </c>
      <c r="J35" s="42">
        <v>0.36</v>
      </c>
      <c r="K35" s="41">
        <v>0.33</v>
      </c>
      <c r="L35" s="42">
        <v>0.58</v>
      </c>
    </row>
    <row r="36" spans="1:12" ht="14.25" thickBot="1" thickTop="1">
      <c r="A36" s="43" t="s">
        <v>37</v>
      </c>
      <c r="B36" s="44"/>
      <c r="C36" s="45">
        <v>0.47</v>
      </c>
      <c r="D36" s="46">
        <v>0.44</v>
      </c>
      <c r="E36" s="47">
        <v>0.36</v>
      </c>
      <c r="F36" s="48">
        <v>0.38</v>
      </c>
      <c r="G36" s="47">
        <v>0.4</v>
      </c>
      <c r="H36" s="46">
        <v>0.4</v>
      </c>
      <c r="I36" s="47">
        <v>0.39</v>
      </c>
      <c r="J36" s="48">
        <v>0.39</v>
      </c>
      <c r="K36" s="47">
        <v>0.39</v>
      </c>
      <c r="L36" s="48">
        <v>0.63</v>
      </c>
    </row>
    <row r="37" spans="1:12" ht="13.5" thickBot="1">
      <c r="A37" s="49"/>
      <c r="B37" s="50"/>
      <c r="C37" s="50"/>
      <c r="D37" s="51"/>
      <c r="E37" s="50"/>
      <c r="F37" s="52"/>
      <c r="G37" s="50"/>
      <c r="H37" s="52"/>
      <c r="I37" s="50"/>
      <c r="J37" s="52"/>
      <c r="K37" s="50"/>
      <c r="L37" s="52"/>
    </row>
    <row r="38" spans="1:9" ht="12.75">
      <c r="A38" s="53"/>
      <c r="B38" s="54"/>
      <c r="C38" s="54"/>
      <c r="D38" s="54"/>
      <c r="E38" s="54"/>
      <c r="F38" s="55"/>
      <c r="G38" s="100" t="s">
        <v>38</v>
      </c>
      <c r="H38" s="101"/>
      <c r="I38" s="102"/>
    </row>
    <row r="39" spans="1:9" ht="15.75" thickBot="1">
      <c r="A39" s="56"/>
      <c r="B39" s="57"/>
      <c r="C39" s="57"/>
      <c r="D39" s="57"/>
      <c r="E39" s="57"/>
      <c r="F39" s="58" t="s">
        <v>39</v>
      </c>
      <c r="G39" s="59" t="s">
        <v>40</v>
      </c>
      <c r="H39" s="60"/>
      <c r="I39" s="61" t="s">
        <v>41</v>
      </c>
    </row>
    <row r="40" spans="1:10" ht="15.75" thickTop="1">
      <c r="A40" s="56"/>
      <c r="B40" s="57"/>
      <c r="C40" s="57"/>
      <c r="D40" s="57"/>
      <c r="E40" s="57"/>
      <c r="F40" s="62"/>
      <c r="G40" s="63"/>
      <c r="H40" s="64"/>
      <c r="I40" s="65"/>
      <c r="J40" s="66"/>
    </row>
    <row r="41" spans="1:10" ht="15">
      <c r="A41" s="56" t="s">
        <v>42</v>
      </c>
      <c r="B41" s="57"/>
      <c r="C41" s="57"/>
      <c r="D41" s="57"/>
      <c r="E41" s="57"/>
      <c r="F41" s="67">
        <v>0.97</v>
      </c>
      <c r="G41" s="63">
        <v>0.26</v>
      </c>
      <c r="H41" s="64"/>
      <c r="I41" s="65">
        <v>0.3</v>
      </c>
      <c r="J41" s="66"/>
    </row>
    <row r="42" spans="1:10" ht="15">
      <c r="A42" s="56" t="s">
        <v>43</v>
      </c>
      <c r="B42" s="57"/>
      <c r="C42" s="57"/>
      <c r="D42" s="57"/>
      <c r="E42" s="57"/>
      <c r="F42" s="67">
        <v>0.9</v>
      </c>
      <c r="G42" s="63">
        <v>0.22</v>
      </c>
      <c r="H42" s="64"/>
      <c r="I42" s="65">
        <v>0.25</v>
      </c>
      <c r="J42" s="66"/>
    </row>
    <row r="43" spans="1:10" ht="15.75" thickBot="1">
      <c r="A43" s="68" t="s">
        <v>44</v>
      </c>
      <c r="B43" s="69"/>
      <c r="C43" s="69"/>
      <c r="D43" s="69"/>
      <c r="E43" s="69"/>
      <c r="F43" s="70">
        <v>0.95</v>
      </c>
      <c r="G43" s="71">
        <v>0.31</v>
      </c>
      <c r="H43" s="72"/>
      <c r="I43" s="73">
        <v>0.38</v>
      </c>
      <c r="J43" t="s">
        <v>45</v>
      </c>
    </row>
    <row r="44" ht="13.5" thickBot="1">
      <c r="A44" s="24"/>
    </row>
    <row r="45" spans="1:12" ht="25.5" thickBot="1">
      <c r="A45" s="96" t="s">
        <v>61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8"/>
    </row>
    <row r="46" spans="1:12" ht="16.5" thickBot="1">
      <c r="A46" s="76" t="s">
        <v>48</v>
      </c>
      <c r="B46" s="77"/>
      <c r="C46" s="80"/>
      <c r="D46" s="81" t="s">
        <v>50</v>
      </c>
      <c r="E46" s="78"/>
      <c r="F46" s="80"/>
      <c r="G46" s="81" t="s">
        <v>56</v>
      </c>
      <c r="H46" s="78"/>
      <c r="I46" s="80"/>
      <c r="J46" s="79" t="s">
        <v>60</v>
      </c>
      <c r="K46" s="78"/>
      <c r="L46" s="80"/>
    </row>
    <row r="47" spans="1:12" ht="12.75">
      <c r="A47" s="85" t="s">
        <v>46</v>
      </c>
      <c r="B47" s="86"/>
      <c r="C47" s="83">
        <v>4030</v>
      </c>
      <c r="D47" s="85" t="s">
        <v>51</v>
      </c>
      <c r="E47" s="86"/>
      <c r="F47" s="83">
        <v>873</v>
      </c>
      <c r="G47" s="85" t="s">
        <v>57</v>
      </c>
      <c r="H47" s="86"/>
      <c r="I47" s="83">
        <v>63</v>
      </c>
      <c r="J47" s="86" t="s">
        <v>62</v>
      </c>
      <c r="K47" s="86"/>
      <c r="L47" s="83">
        <v>172</v>
      </c>
    </row>
    <row r="48" spans="1:12" ht="12.75">
      <c r="A48" s="87" t="s">
        <v>47</v>
      </c>
      <c r="B48" s="75"/>
      <c r="C48" s="84">
        <v>2168</v>
      </c>
      <c r="D48" s="87" t="s">
        <v>52</v>
      </c>
      <c r="E48" s="75"/>
      <c r="F48" s="84">
        <v>54</v>
      </c>
      <c r="G48" s="87" t="s">
        <v>58</v>
      </c>
      <c r="H48" s="75"/>
      <c r="I48" s="84">
        <v>78</v>
      </c>
      <c r="J48" s="75" t="s">
        <v>63</v>
      </c>
      <c r="K48" s="75"/>
      <c r="L48" s="84">
        <v>937</v>
      </c>
    </row>
    <row r="49" spans="1:12" ht="12.75">
      <c r="A49" s="87" t="s">
        <v>49</v>
      </c>
      <c r="B49" s="75"/>
      <c r="C49" s="84">
        <v>1906</v>
      </c>
      <c r="D49" s="87" t="s">
        <v>53</v>
      </c>
      <c r="E49" s="75"/>
      <c r="F49" s="84">
        <v>116</v>
      </c>
      <c r="G49" s="87" t="s">
        <v>59</v>
      </c>
      <c r="H49" s="75"/>
      <c r="I49" s="84">
        <v>1303</v>
      </c>
      <c r="J49" s="75"/>
      <c r="K49" s="75"/>
      <c r="L49" s="84"/>
    </row>
    <row r="50" spans="1:12" ht="12.75">
      <c r="A50" s="87"/>
      <c r="B50" s="75"/>
      <c r="C50" s="84"/>
      <c r="D50" s="87" t="s">
        <v>54</v>
      </c>
      <c r="E50" s="75"/>
      <c r="F50" s="84">
        <v>171</v>
      </c>
      <c r="G50" s="87"/>
      <c r="H50" s="75"/>
      <c r="I50" s="84"/>
      <c r="J50" s="75"/>
      <c r="K50" s="75"/>
      <c r="L50" s="84"/>
    </row>
    <row r="51" spans="1:12" ht="16.5" thickBot="1">
      <c r="A51" s="88"/>
      <c r="B51" s="89"/>
      <c r="C51" s="82"/>
      <c r="D51" s="90" t="s">
        <v>55</v>
      </c>
      <c r="E51" s="89"/>
      <c r="F51" s="82">
        <v>70</v>
      </c>
      <c r="G51" s="90"/>
      <c r="H51" s="89"/>
      <c r="I51" s="82"/>
      <c r="J51" s="89"/>
      <c r="K51" s="89"/>
      <c r="L51" s="82"/>
    </row>
    <row r="58" ht="15.75">
      <c r="A58" s="74"/>
    </row>
    <row r="63" ht="15.75">
      <c r="A63" s="74"/>
    </row>
  </sheetData>
  <mergeCells count="22">
    <mergeCell ref="A30:L30"/>
    <mergeCell ref="C31:D31"/>
    <mergeCell ref="E31:F31"/>
    <mergeCell ref="G31:H31"/>
    <mergeCell ref="I31:J31"/>
    <mergeCell ref="K31:L31"/>
    <mergeCell ref="A45:L45"/>
    <mergeCell ref="A1:L1"/>
    <mergeCell ref="A2:L2"/>
    <mergeCell ref="A4:L4"/>
    <mergeCell ref="C5:D5"/>
    <mergeCell ref="E5:F5"/>
    <mergeCell ref="G5:H5"/>
    <mergeCell ref="I5:J5"/>
    <mergeCell ref="K18:L18"/>
    <mergeCell ref="G38:I38"/>
    <mergeCell ref="K5:L5"/>
    <mergeCell ref="A17:L17"/>
    <mergeCell ref="G18:H18"/>
    <mergeCell ref="I18:J18"/>
    <mergeCell ref="C18:D18"/>
    <mergeCell ref="E18:F18"/>
  </mergeCells>
  <printOptions horizontalCentered="1" verticalCentered="1"/>
  <pageMargins left="0.75" right="0.75" top="0" bottom="0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School District of Palm Beach County</cp:lastModifiedBy>
  <cp:lastPrinted>2005-05-13T18:03:56Z</cp:lastPrinted>
  <dcterms:created xsi:type="dcterms:W3CDTF">2004-12-08T14:18:53Z</dcterms:created>
  <dcterms:modified xsi:type="dcterms:W3CDTF">2005-05-13T18:12:14Z</dcterms:modified>
  <cp:category/>
  <cp:version/>
  <cp:contentType/>
  <cp:contentStatus/>
</cp:coreProperties>
</file>